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<sst xmlns="http://schemas.openxmlformats.org/spreadsheetml/2006/main" count="173" uniqueCount="89">
  <si>
    <t>序号</t>
  </si>
  <si>
    <t>考生编号</t>
  </si>
  <si>
    <t>姓名</t>
  </si>
  <si>
    <t>性别</t>
  </si>
  <si>
    <t>毕业时间</t>
  </si>
  <si>
    <t>学历</t>
  </si>
  <si>
    <t>录取专业代码及名称</t>
  </si>
  <si>
    <t>初    试</t>
  </si>
  <si>
    <t>复试</t>
  </si>
  <si>
    <t>综合成绩总分</t>
  </si>
  <si>
    <t>专业排名</t>
  </si>
  <si>
    <t>录取类别
定向/
非定向</t>
  </si>
  <si>
    <t>学习形式
全日制/
非全日制</t>
  </si>
  <si>
    <t>是否录取</t>
  </si>
  <si>
    <t>英语</t>
  </si>
  <si>
    <t>政治</t>
  </si>
  <si>
    <t>业务课一成绩</t>
  </si>
  <si>
    <t>业务课二成绩</t>
  </si>
  <si>
    <t>初试总分</t>
  </si>
  <si>
    <t>专业笔试</t>
  </si>
  <si>
    <t>专业面试</t>
  </si>
  <si>
    <t>复试总分</t>
  </si>
  <si>
    <t>1</t>
  </si>
  <si>
    <t>106260083400048</t>
  </si>
  <si>
    <t>陈婷</t>
  </si>
  <si>
    <t>女</t>
  </si>
  <si>
    <t>20200710</t>
  </si>
  <si>
    <t>本科</t>
  </si>
  <si>
    <t>生态学</t>
  </si>
  <si>
    <t>非定向</t>
  </si>
  <si>
    <t>全日制</t>
  </si>
  <si>
    <t>是</t>
  </si>
  <si>
    <t>2</t>
  </si>
  <si>
    <t>106730000018749</t>
  </si>
  <si>
    <t>李碧青</t>
  </si>
  <si>
    <t>20190630</t>
  </si>
  <si>
    <t>3</t>
  </si>
  <si>
    <t>100010001260115</t>
  </si>
  <si>
    <t>邢学霞</t>
  </si>
  <si>
    <t>20170622</t>
  </si>
  <si>
    <t>4</t>
  </si>
  <si>
    <t>106730000018775</t>
  </si>
  <si>
    <t>李雨微</t>
  </si>
  <si>
    <t>20200701</t>
  </si>
  <si>
    <t>预备录取</t>
  </si>
  <si>
    <t>5</t>
  </si>
  <si>
    <t>103570210016124</t>
  </si>
  <si>
    <t>张靖泽</t>
  </si>
  <si>
    <t>男</t>
  </si>
  <si>
    <t>20190701</t>
  </si>
  <si>
    <t>6</t>
  </si>
  <si>
    <t>102980211607298</t>
  </si>
  <si>
    <t>丁慕溪</t>
  </si>
  <si>
    <t>20190610</t>
  </si>
  <si>
    <t>7</t>
  </si>
  <si>
    <t>105590210002341</t>
  </si>
  <si>
    <t>丁海峰</t>
  </si>
  <si>
    <t>8</t>
  </si>
  <si>
    <t>103450210009810</t>
  </si>
  <si>
    <t>王焕栋</t>
  </si>
  <si>
    <t>20170619</t>
  </si>
  <si>
    <t>定向</t>
  </si>
  <si>
    <t>非全日制</t>
  </si>
  <si>
    <t>9</t>
  </si>
  <si>
    <t>104450690012369</t>
  </si>
  <si>
    <t>许正然</t>
  </si>
  <si>
    <t>20190627</t>
  </si>
  <si>
    <t>10</t>
  </si>
  <si>
    <t>102640210001047</t>
  </si>
  <si>
    <t>赵晓鹏</t>
  </si>
  <si>
    <t>11</t>
  </si>
  <si>
    <t>103200211503923</t>
  </si>
  <si>
    <t>刘攀</t>
  </si>
  <si>
    <t>12</t>
  </si>
  <si>
    <t>106810000010654</t>
  </si>
  <si>
    <t>董继兴</t>
  </si>
  <si>
    <t>13</t>
  </si>
  <si>
    <t>115350340100511</t>
  </si>
  <si>
    <t>张诗文</t>
  </si>
  <si>
    <t>20180710</t>
  </si>
  <si>
    <t>水土保持与荒漠化防治</t>
  </si>
  <si>
    <t>14</t>
  </si>
  <si>
    <t>100280651400003</t>
  </si>
  <si>
    <t>杨佳乐</t>
  </si>
  <si>
    <t>20180630</t>
  </si>
  <si>
    <t>15</t>
  </si>
  <si>
    <t>106110015080281</t>
  </si>
  <si>
    <t>王鹏</t>
  </si>
  <si>
    <t>20190615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</si>
</sst>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0" fillId="2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5" applyNumberFormat="0" applyFon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tabSelected="1" workbookViewId="0">
      <selection activeCell="L19" sqref="L19"/>
    </sheetView>
  </sheetViews>
  <sheetFormatPr defaultColWidth="9" defaultRowHeight="13.5"/>
  <sheetData>
    <row r="1" spans="1:2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/>
      <c r="J1" s="1"/>
      <c r="K1" s="1"/>
      <c r="L1" s="1"/>
      <c r="M1" s="1" t="s">
        <v>8</v>
      </c>
      <c r="N1" s="1"/>
      <c r="O1" s="1"/>
      <c r="P1" s="1"/>
      <c r="Q1" s="1" t="s">
        <v>9</v>
      </c>
      <c r="R1" s="1" t="s">
        <v>10</v>
      </c>
      <c r="S1" s="1" t="s">
        <v>11</v>
      </c>
      <c r="T1" s="1" t="s">
        <v>12</v>
      </c>
      <c r="U1" s="1" t="s">
        <v>13</v>
      </c>
    </row>
    <row r="2" ht="24" spans="1:21">
      <c r="A2" s="1"/>
      <c r="B2" s="2"/>
      <c r="C2" s="1"/>
      <c r="D2" s="1"/>
      <c r="E2" s="1"/>
      <c r="F2" s="1"/>
      <c r="G2" s="1"/>
      <c r="H2" s="1" t="s">
        <v>14</v>
      </c>
      <c r="I2" s="1" t="s">
        <v>15</v>
      </c>
      <c r="J2" s="1" t="s">
        <v>16</v>
      </c>
      <c r="K2" s="1" t="s">
        <v>17</v>
      </c>
      <c r="L2" s="1" t="s">
        <v>18</v>
      </c>
      <c r="M2" s="1" t="s">
        <v>14</v>
      </c>
      <c r="N2" s="1" t="s">
        <v>19</v>
      </c>
      <c r="O2" s="1" t="s">
        <v>20</v>
      </c>
      <c r="P2" s="1" t="s">
        <v>21</v>
      </c>
      <c r="Q2" s="1"/>
      <c r="R2" s="1"/>
      <c r="S2" s="1"/>
      <c r="T2" s="1"/>
      <c r="U2" s="1"/>
    </row>
    <row r="3" ht="25.5" spans="1:21">
      <c r="A3" s="3" t="s">
        <v>22</v>
      </c>
      <c r="B3" s="4" t="s">
        <v>23</v>
      </c>
      <c r="C3" s="5" t="s">
        <v>24</v>
      </c>
      <c r="D3" s="1" t="s">
        <v>25</v>
      </c>
      <c r="E3" s="6" t="s">
        <v>26</v>
      </c>
      <c r="F3" s="1" t="s">
        <v>27</v>
      </c>
      <c r="G3" s="5" t="s">
        <v>28</v>
      </c>
      <c r="H3" s="7">
        <v>52</v>
      </c>
      <c r="I3" s="7">
        <v>66</v>
      </c>
      <c r="J3" s="7">
        <v>99</v>
      </c>
      <c r="K3" s="7">
        <v>112</v>
      </c>
      <c r="L3" s="7">
        <v>329</v>
      </c>
      <c r="M3" s="9">
        <v>88</v>
      </c>
      <c r="N3" s="7">
        <v>111</v>
      </c>
      <c r="O3" s="7">
        <v>202</v>
      </c>
      <c r="P3" s="7">
        <f t="shared" ref="P3:P17" si="0">M3+N3+O3</f>
        <v>401</v>
      </c>
      <c r="Q3" s="7">
        <f t="shared" ref="Q3:Q17" si="1">L3*0.7+P3*0.3</f>
        <v>350.6</v>
      </c>
      <c r="R3" s="7">
        <v>1</v>
      </c>
      <c r="S3" s="10" t="s">
        <v>29</v>
      </c>
      <c r="T3" s="8" t="s">
        <v>30</v>
      </c>
      <c r="U3" s="8" t="s">
        <v>31</v>
      </c>
    </row>
    <row r="4" ht="25.5" spans="1:21">
      <c r="A4" s="3" t="s">
        <v>32</v>
      </c>
      <c r="B4" s="4" t="s">
        <v>33</v>
      </c>
      <c r="C4" s="5" t="s">
        <v>34</v>
      </c>
      <c r="D4" s="1" t="s">
        <v>25</v>
      </c>
      <c r="E4" s="6" t="s">
        <v>35</v>
      </c>
      <c r="F4" s="1" t="s">
        <v>27</v>
      </c>
      <c r="G4" s="5" t="s">
        <v>28</v>
      </c>
      <c r="H4" s="7">
        <v>51</v>
      </c>
      <c r="I4" s="7">
        <v>64</v>
      </c>
      <c r="J4" s="7">
        <v>99</v>
      </c>
      <c r="K4" s="7">
        <v>89</v>
      </c>
      <c r="L4" s="7">
        <v>303</v>
      </c>
      <c r="M4" s="9">
        <v>93</v>
      </c>
      <c r="N4" s="7">
        <v>100</v>
      </c>
      <c r="O4" s="7">
        <v>204.6</v>
      </c>
      <c r="P4" s="7">
        <f t="shared" si="0"/>
        <v>397.6</v>
      </c>
      <c r="Q4" s="7">
        <f t="shared" si="1"/>
        <v>331.38</v>
      </c>
      <c r="R4" s="7">
        <v>2</v>
      </c>
      <c r="S4" s="10" t="s">
        <v>29</v>
      </c>
      <c r="T4" s="8" t="s">
        <v>30</v>
      </c>
      <c r="U4" s="8" t="s">
        <v>31</v>
      </c>
    </row>
    <row r="5" ht="25.5" spans="1:21">
      <c r="A5" s="3" t="s">
        <v>36</v>
      </c>
      <c r="B5" s="4" t="s">
        <v>37</v>
      </c>
      <c r="C5" s="5" t="s">
        <v>38</v>
      </c>
      <c r="D5" s="1" t="s">
        <v>25</v>
      </c>
      <c r="E5" s="6" t="s">
        <v>39</v>
      </c>
      <c r="F5" s="1" t="s">
        <v>27</v>
      </c>
      <c r="G5" s="5" t="s">
        <v>28</v>
      </c>
      <c r="H5" s="7">
        <v>59</v>
      </c>
      <c r="I5" s="7">
        <v>55</v>
      </c>
      <c r="J5" s="7">
        <v>78</v>
      </c>
      <c r="K5" s="7">
        <v>92</v>
      </c>
      <c r="L5" s="7">
        <v>284</v>
      </c>
      <c r="M5" s="9">
        <v>93</v>
      </c>
      <c r="N5" s="7">
        <v>125.4</v>
      </c>
      <c r="O5" s="7">
        <v>217.6</v>
      </c>
      <c r="P5" s="7">
        <f t="shared" si="0"/>
        <v>436</v>
      </c>
      <c r="Q5" s="7">
        <f t="shared" si="1"/>
        <v>329.6</v>
      </c>
      <c r="R5" s="7">
        <v>3</v>
      </c>
      <c r="S5" s="10" t="s">
        <v>29</v>
      </c>
      <c r="T5" s="8" t="s">
        <v>30</v>
      </c>
      <c r="U5" s="8" t="s">
        <v>31</v>
      </c>
    </row>
    <row r="6" ht="25.5" spans="1:21">
      <c r="A6" s="3" t="s">
        <v>40</v>
      </c>
      <c r="B6" s="4" t="s">
        <v>41</v>
      </c>
      <c r="C6" s="5" t="s">
        <v>42</v>
      </c>
      <c r="D6" s="1" t="s">
        <v>25</v>
      </c>
      <c r="E6" s="6" t="s">
        <v>43</v>
      </c>
      <c r="F6" s="1" t="s">
        <v>27</v>
      </c>
      <c r="G6" s="5" t="s">
        <v>28</v>
      </c>
      <c r="H6" s="7">
        <v>43</v>
      </c>
      <c r="I6" s="7">
        <v>70</v>
      </c>
      <c r="J6" s="7">
        <v>91</v>
      </c>
      <c r="K6" s="7">
        <v>80</v>
      </c>
      <c r="L6" s="7">
        <v>284</v>
      </c>
      <c r="M6" s="9">
        <v>78</v>
      </c>
      <c r="N6" s="7">
        <v>117.6</v>
      </c>
      <c r="O6" s="7">
        <v>198.4</v>
      </c>
      <c r="P6" s="7">
        <f t="shared" si="0"/>
        <v>394</v>
      </c>
      <c r="Q6" s="7">
        <f t="shared" si="1"/>
        <v>317</v>
      </c>
      <c r="R6" s="7">
        <v>4</v>
      </c>
      <c r="S6" s="10" t="s">
        <v>29</v>
      </c>
      <c r="T6" s="8" t="s">
        <v>30</v>
      </c>
      <c r="U6" s="8" t="s">
        <v>44</v>
      </c>
    </row>
    <row r="7" ht="25.5" spans="1:21">
      <c r="A7" s="3" t="s">
        <v>45</v>
      </c>
      <c r="B7" s="4" t="s">
        <v>46</v>
      </c>
      <c r="C7" s="5" t="s">
        <v>47</v>
      </c>
      <c r="D7" s="1" t="s">
        <v>48</v>
      </c>
      <c r="E7" s="6" t="s">
        <v>49</v>
      </c>
      <c r="F7" s="1" t="s">
        <v>27</v>
      </c>
      <c r="G7" s="5" t="s">
        <v>28</v>
      </c>
      <c r="H7" s="7">
        <v>44</v>
      </c>
      <c r="I7" s="7">
        <v>69</v>
      </c>
      <c r="J7" s="7">
        <v>85</v>
      </c>
      <c r="K7" s="7">
        <v>83</v>
      </c>
      <c r="L7" s="7">
        <v>281</v>
      </c>
      <c r="M7" s="9">
        <v>82</v>
      </c>
      <c r="N7" s="7">
        <v>111.6</v>
      </c>
      <c r="O7" s="7">
        <v>199.6</v>
      </c>
      <c r="P7" s="7">
        <f t="shared" si="0"/>
        <v>393.2</v>
      </c>
      <c r="Q7" s="7">
        <f t="shared" si="1"/>
        <v>314.66</v>
      </c>
      <c r="R7" s="7">
        <v>5</v>
      </c>
      <c r="S7" s="10" t="s">
        <v>29</v>
      </c>
      <c r="T7" s="8" t="s">
        <v>30</v>
      </c>
      <c r="U7" s="8" t="s">
        <v>44</v>
      </c>
    </row>
    <row r="8" ht="25.5" spans="1:21">
      <c r="A8" s="3" t="s">
        <v>50</v>
      </c>
      <c r="B8" s="4" t="s">
        <v>51</v>
      </c>
      <c r="C8" s="5" t="s">
        <v>52</v>
      </c>
      <c r="D8" s="1" t="s">
        <v>25</v>
      </c>
      <c r="E8" s="6" t="s">
        <v>53</v>
      </c>
      <c r="F8" s="1" t="s">
        <v>27</v>
      </c>
      <c r="G8" s="5" t="s">
        <v>28</v>
      </c>
      <c r="H8" s="7">
        <v>45</v>
      </c>
      <c r="I8" s="7">
        <v>57</v>
      </c>
      <c r="J8" s="7">
        <v>97</v>
      </c>
      <c r="K8" s="7">
        <v>85</v>
      </c>
      <c r="L8" s="7">
        <v>284</v>
      </c>
      <c r="M8" s="9">
        <v>82</v>
      </c>
      <c r="N8" s="7">
        <v>102.6</v>
      </c>
      <c r="O8" s="7">
        <v>190.8</v>
      </c>
      <c r="P8" s="7">
        <f t="shared" si="0"/>
        <v>375.4</v>
      </c>
      <c r="Q8" s="7">
        <f t="shared" si="1"/>
        <v>311.42</v>
      </c>
      <c r="R8" s="7">
        <v>6</v>
      </c>
      <c r="S8" s="10" t="s">
        <v>29</v>
      </c>
      <c r="T8" s="8" t="s">
        <v>30</v>
      </c>
      <c r="U8" s="8" t="s">
        <v>44</v>
      </c>
    </row>
    <row r="9" ht="25.5" spans="1:21">
      <c r="A9" s="3" t="s">
        <v>54</v>
      </c>
      <c r="B9" s="4" t="s">
        <v>55</v>
      </c>
      <c r="C9" s="5" t="s">
        <v>56</v>
      </c>
      <c r="D9" s="1" t="s">
        <v>48</v>
      </c>
      <c r="E9" s="6" t="s">
        <v>26</v>
      </c>
      <c r="F9" s="1" t="s">
        <v>27</v>
      </c>
      <c r="G9" s="5" t="s">
        <v>28</v>
      </c>
      <c r="H9" s="7">
        <v>51</v>
      </c>
      <c r="I9" s="7">
        <v>55</v>
      </c>
      <c r="J9" s="7">
        <v>97</v>
      </c>
      <c r="K9" s="7">
        <v>78</v>
      </c>
      <c r="L9" s="7">
        <v>281</v>
      </c>
      <c r="M9" s="9">
        <v>82</v>
      </c>
      <c r="N9" s="7">
        <v>102.6</v>
      </c>
      <c r="O9" s="7">
        <v>187.6</v>
      </c>
      <c r="P9" s="7">
        <f t="shared" si="0"/>
        <v>372.2</v>
      </c>
      <c r="Q9" s="7">
        <f t="shared" si="1"/>
        <v>308.36</v>
      </c>
      <c r="R9" s="7">
        <v>7</v>
      </c>
      <c r="S9" s="10" t="s">
        <v>29</v>
      </c>
      <c r="T9" s="8" t="s">
        <v>30</v>
      </c>
      <c r="U9" s="8" t="s">
        <v>44</v>
      </c>
    </row>
    <row r="10" ht="25.5" spans="1:21">
      <c r="A10" s="3" t="s">
        <v>57</v>
      </c>
      <c r="B10" s="4" t="s">
        <v>58</v>
      </c>
      <c r="C10" s="5" t="s">
        <v>59</v>
      </c>
      <c r="D10" s="1" t="s">
        <v>48</v>
      </c>
      <c r="E10" s="6" t="s">
        <v>60</v>
      </c>
      <c r="F10" s="1" t="s">
        <v>27</v>
      </c>
      <c r="G10" s="5" t="s">
        <v>28</v>
      </c>
      <c r="H10" s="7">
        <v>43</v>
      </c>
      <c r="I10" s="7">
        <v>59</v>
      </c>
      <c r="J10" s="7">
        <v>109</v>
      </c>
      <c r="K10" s="7">
        <v>120</v>
      </c>
      <c r="L10" s="7">
        <v>331</v>
      </c>
      <c r="M10" s="9">
        <v>70</v>
      </c>
      <c r="N10" s="7">
        <v>103.4</v>
      </c>
      <c r="O10" s="7">
        <v>189.8</v>
      </c>
      <c r="P10" s="7">
        <f t="shared" si="0"/>
        <v>363.2</v>
      </c>
      <c r="Q10" s="7">
        <f t="shared" si="1"/>
        <v>340.66</v>
      </c>
      <c r="R10" s="7">
        <v>1</v>
      </c>
      <c r="S10" s="10" t="s">
        <v>61</v>
      </c>
      <c r="T10" s="8" t="s">
        <v>62</v>
      </c>
      <c r="U10" s="8" t="s">
        <v>31</v>
      </c>
    </row>
    <row r="11" ht="25.5" spans="1:21">
      <c r="A11" s="3" t="s">
        <v>63</v>
      </c>
      <c r="B11" s="4" t="s">
        <v>64</v>
      </c>
      <c r="C11" s="5" t="s">
        <v>65</v>
      </c>
      <c r="D11" s="1" t="s">
        <v>25</v>
      </c>
      <c r="E11" s="6" t="s">
        <v>66</v>
      </c>
      <c r="F11" s="1" t="s">
        <v>27</v>
      </c>
      <c r="G11" s="5" t="s">
        <v>28</v>
      </c>
      <c r="H11" s="7">
        <v>51</v>
      </c>
      <c r="I11" s="7">
        <v>65</v>
      </c>
      <c r="J11" s="7">
        <v>118</v>
      </c>
      <c r="K11" s="7">
        <v>83</v>
      </c>
      <c r="L11" s="7">
        <v>317</v>
      </c>
      <c r="M11" s="9">
        <v>70</v>
      </c>
      <c r="N11" s="7">
        <v>104.6</v>
      </c>
      <c r="O11" s="7">
        <v>198</v>
      </c>
      <c r="P11" s="7">
        <f t="shared" si="0"/>
        <v>372.6</v>
      </c>
      <c r="Q11" s="7">
        <f t="shared" si="1"/>
        <v>333.68</v>
      </c>
      <c r="R11" s="7">
        <v>2</v>
      </c>
      <c r="S11" s="10" t="s">
        <v>61</v>
      </c>
      <c r="T11" s="8" t="s">
        <v>62</v>
      </c>
      <c r="U11" s="8" t="s">
        <v>31</v>
      </c>
    </row>
    <row r="12" ht="25.5" spans="1:21">
      <c r="A12" s="3" t="s">
        <v>67</v>
      </c>
      <c r="B12" s="4" t="s">
        <v>68</v>
      </c>
      <c r="C12" s="5" t="s">
        <v>69</v>
      </c>
      <c r="D12" s="1" t="s">
        <v>48</v>
      </c>
      <c r="E12" s="6" t="s">
        <v>26</v>
      </c>
      <c r="F12" s="1" t="s">
        <v>27</v>
      </c>
      <c r="G12" s="5" t="s">
        <v>28</v>
      </c>
      <c r="H12" s="7">
        <v>37</v>
      </c>
      <c r="I12" s="7">
        <v>58</v>
      </c>
      <c r="J12" s="7">
        <v>99</v>
      </c>
      <c r="K12" s="7">
        <v>100</v>
      </c>
      <c r="L12" s="7">
        <v>294</v>
      </c>
      <c r="M12" s="9">
        <v>80</v>
      </c>
      <c r="N12" s="7">
        <v>100</v>
      </c>
      <c r="O12" s="7">
        <v>199.6</v>
      </c>
      <c r="P12" s="7">
        <f t="shared" si="0"/>
        <v>379.6</v>
      </c>
      <c r="Q12" s="7">
        <f t="shared" si="1"/>
        <v>319.68</v>
      </c>
      <c r="R12" s="7">
        <v>3</v>
      </c>
      <c r="S12" s="10" t="s">
        <v>61</v>
      </c>
      <c r="T12" s="8" t="s">
        <v>62</v>
      </c>
      <c r="U12" s="8" t="s">
        <v>31</v>
      </c>
    </row>
    <row r="13" ht="25.5" spans="1:21">
      <c r="A13" s="3" t="s">
        <v>70</v>
      </c>
      <c r="B13" s="4" t="s">
        <v>71</v>
      </c>
      <c r="C13" s="5" t="s">
        <v>72</v>
      </c>
      <c r="D13" s="1" t="s">
        <v>48</v>
      </c>
      <c r="E13" s="6" t="s">
        <v>26</v>
      </c>
      <c r="F13" s="1" t="s">
        <v>27</v>
      </c>
      <c r="G13" s="5" t="s">
        <v>28</v>
      </c>
      <c r="H13" s="7">
        <v>43</v>
      </c>
      <c r="I13" s="7">
        <v>67</v>
      </c>
      <c r="J13" s="7">
        <v>88</v>
      </c>
      <c r="K13" s="7">
        <v>84</v>
      </c>
      <c r="L13" s="7">
        <v>282</v>
      </c>
      <c r="M13" s="9">
        <v>70</v>
      </c>
      <c r="N13" s="7">
        <v>118</v>
      </c>
      <c r="O13" s="7">
        <v>202.2</v>
      </c>
      <c r="P13" s="7">
        <f t="shared" si="0"/>
        <v>390.2</v>
      </c>
      <c r="Q13" s="7">
        <f t="shared" si="1"/>
        <v>314.46</v>
      </c>
      <c r="R13" s="7">
        <v>4</v>
      </c>
      <c r="S13" s="10" t="s">
        <v>61</v>
      </c>
      <c r="T13" s="8" t="s">
        <v>62</v>
      </c>
      <c r="U13" s="8" t="s">
        <v>31</v>
      </c>
    </row>
    <row r="14" ht="25.5" spans="1:21">
      <c r="A14" s="3" t="s">
        <v>73</v>
      </c>
      <c r="B14" s="4" t="s">
        <v>74</v>
      </c>
      <c r="C14" s="5" t="s">
        <v>75</v>
      </c>
      <c r="D14" s="1" t="s">
        <v>48</v>
      </c>
      <c r="E14" s="6" t="s">
        <v>26</v>
      </c>
      <c r="F14" s="1" t="s">
        <v>27</v>
      </c>
      <c r="G14" s="5" t="s">
        <v>28</v>
      </c>
      <c r="H14" s="7">
        <v>38</v>
      </c>
      <c r="I14" s="7">
        <v>73</v>
      </c>
      <c r="J14" s="7">
        <v>83</v>
      </c>
      <c r="K14" s="7">
        <v>92</v>
      </c>
      <c r="L14" s="7">
        <v>286</v>
      </c>
      <c r="M14" s="9">
        <v>75</v>
      </c>
      <c r="N14" s="7">
        <v>103</v>
      </c>
      <c r="O14" s="7">
        <v>196.2</v>
      </c>
      <c r="P14" s="7">
        <f t="shared" si="0"/>
        <v>374.2</v>
      </c>
      <c r="Q14" s="7">
        <f t="shared" si="1"/>
        <v>312.46</v>
      </c>
      <c r="R14" s="7">
        <v>5</v>
      </c>
      <c r="S14" s="10" t="s">
        <v>61</v>
      </c>
      <c r="T14" s="8" t="s">
        <v>62</v>
      </c>
      <c r="U14" s="8" t="s">
        <v>44</v>
      </c>
    </row>
    <row r="15" ht="25.5" spans="1:21">
      <c r="A15" s="3" t="s">
        <v>76</v>
      </c>
      <c r="B15" s="4" t="s">
        <v>77</v>
      </c>
      <c r="C15" s="5" t="s">
        <v>78</v>
      </c>
      <c r="D15" s="1" t="s">
        <v>48</v>
      </c>
      <c r="E15" s="7" t="s">
        <v>79</v>
      </c>
      <c r="F15" s="1" t="s">
        <v>27</v>
      </c>
      <c r="G15" s="8" t="s">
        <v>80</v>
      </c>
      <c r="H15" s="7">
        <v>34</v>
      </c>
      <c r="I15" s="7">
        <v>78</v>
      </c>
      <c r="J15" s="7">
        <v>125</v>
      </c>
      <c r="K15" s="7">
        <v>138</v>
      </c>
      <c r="L15" s="7">
        <v>375</v>
      </c>
      <c r="M15" s="9">
        <v>90</v>
      </c>
      <c r="N15" s="7">
        <v>120.2</v>
      </c>
      <c r="O15" s="7">
        <v>207.8</v>
      </c>
      <c r="P15" s="7">
        <f t="shared" si="0"/>
        <v>418</v>
      </c>
      <c r="Q15" s="7">
        <f t="shared" si="1"/>
        <v>387.9</v>
      </c>
      <c r="R15" s="7">
        <v>1</v>
      </c>
      <c r="S15" s="10" t="s">
        <v>61</v>
      </c>
      <c r="T15" s="8" t="s">
        <v>62</v>
      </c>
      <c r="U15" s="8" t="s">
        <v>31</v>
      </c>
    </row>
    <row r="16" ht="25.5" spans="1:21">
      <c r="A16" s="3" t="s">
        <v>81</v>
      </c>
      <c r="B16" s="4" t="s">
        <v>82</v>
      </c>
      <c r="C16" s="5" t="s">
        <v>83</v>
      </c>
      <c r="D16" s="1" t="s">
        <v>25</v>
      </c>
      <c r="E16" s="7" t="s">
        <v>84</v>
      </c>
      <c r="F16" s="1" t="s">
        <v>27</v>
      </c>
      <c r="G16" s="8" t="s">
        <v>80</v>
      </c>
      <c r="H16" s="7">
        <v>54</v>
      </c>
      <c r="I16" s="7">
        <v>63</v>
      </c>
      <c r="J16" s="7">
        <v>58</v>
      </c>
      <c r="K16" s="7">
        <v>105</v>
      </c>
      <c r="L16" s="7">
        <v>280</v>
      </c>
      <c r="M16" s="9">
        <v>92</v>
      </c>
      <c r="N16" s="7">
        <v>122.4</v>
      </c>
      <c r="O16" s="7">
        <v>210.2</v>
      </c>
      <c r="P16" s="7">
        <f t="shared" si="0"/>
        <v>424.6</v>
      </c>
      <c r="Q16" s="7">
        <f t="shared" si="1"/>
        <v>323.38</v>
      </c>
      <c r="R16" s="7">
        <v>2</v>
      </c>
      <c r="S16" s="10" t="s">
        <v>61</v>
      </c>
      <c r="T16" s="8" t="s">
        <v>62</v>
      </c>
      <c r="U16" s="8" t="s">
        <v>31</v>
      </c>
    </row>
    <row r="17" ht="25.5" spans="1:21">
      <c r="A17" s="3" t="s">
        <v>85</v>
      </c>
      <c r="B17" s="4" t="s">
        <v>86</v>
      </c>
      <c r="C17" s="5" t="s">
        <v>87</v>
      </c>
      <c r="D17" s="1" t="s">
        <v>48</v>
      </c>
      <c r="E17" s="7" t="s">
        <v>88</v>
      </c>
      <c r="F17" s="1" t="s">
        <v>27</v>
      </c>
      <c r="G17" s="8" t="s">
        <v>80</v>
      </c>
      <c r="H17" s="7">
        <v>34</v>
      </c>
      <c r="I17" s="7">
        <v>70</v>
      </c>
      <c r="J17" s="7">
        <v>62</v>
      </c>
      <c r="K17" s="7">
        <v>96</v>
      </c>
      <c r="L17" s="7">
        <v>262</v>
      </c>
      <c r="M17" s="9">
        <v>90</v>
      </c>
      <c r="N17" s="7">
        <v>126</v>
      </c>
      <c r="O17" s="7">
        <v>215.8</v>
      </c>
      <c r="P17" s="7">
        <f t="shared" si="0"/>
        <v>431.8</v>
      </c>
      <c r="Q17" s="7">
        <f t="shared" si="1"/>
        <v>312.94</v>
      </c>
      <c r="R17" s="7">
        <v>3</v>
      </c>
      <c r="S17" s="10" t="s">
        <v>61</v>
      </c>
      <c r="T17" s="8" t="s">
        <v>62</v>
      </c>
      <c r="U17" s="8" t="s">
        <v>31</v>
      </c>
    </row>
  </sheetData>
  <mergeCells count="14">
    <mergeCell ref="H1:L1"/>
    <mergeCell ref="M1:P1"/>
    <mergeCell ref="A1:A2"/>
    <mergeCell ref="B1:B2"/>
    <mergeCell ref="C1:C2"/>
    <mergeCell ref="D1:D2"/>
    <mergeCell ref="E1:E2"/>
    <mergeCell ref="F1:F2"/>
    <mergeCell ref="G1:G2"/>
    <mergeCell ref="Q1:Q2"/>
    <mergeCell ref="R1:R2"/>
    <mergeCell ref="S1:S2"/>
    <mergeCell ref="T1:T2"/>
    <mergeCell ref="U1:U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张小龙</cp:lastModifiedBy>
  <dcterms:created xsi:type="dcterms:W3CDTF">2020-06-09T01:49:00Z</dcterms:created>
  <dcterms:modified xsi:type="dcterms:W3CDTF">2020-06-09T03:12:10Z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